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給食・ホームページ掲載用ＰＤＦ\"/>
    </mc:Choice>
  </mc:AlternateContent>
  <xr:revisionPtr revIDLastSave="0" documentId="13_ncr:1_{D3516C5A-2B92-49A8-B806-C7EFD2882988}" xr6:coauthVersionLast="36" xr6:coauthVersionMax="47" xr10:uidLastSave="{00000000-0000-0000-0000-000000000000}"/>
  <bookViews>
    <workbookView xWindow="-120" yWindow="-120" windowWidth="20730" windowHeight="11160" xr2:uid="{9B79DC9D-1D3C-4F43-98CE-2C6528D20EB4}"/>
  </bookViews>
  <sheets>
    <sheet name="積算内訳書 " sheetId="1" r:id="rId1"/>
  </sheets>
  <definedNames>
    <definedName name="_xlnm.Print_Area" localSheetId="0">'積算内訳書 '!$A$1:$G$17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7" i="1"/>
  <c r="D11" i="1"/>
  <c r="D12" i="1"/>
  <c r="D10" i="1" l="1"/>
  <c r="F15" i="1" l="1"/>
</calcChain>
</file>

<file path=xl/sharedStrings.xml><?xml version="1.0" encoding="utf-8"?>
<sst xmlns="http://schemas.openxmlformats.org/spreadsheetml/2006/main" count="23" uniqueCount="21">
  <si>
    <t>積算内訳書</t>
    <rPh sb="0" eb="2">
      <t>セキサン</t>
    </rPh>
    <rPh sb="2" eb="5">
      <t>ウチワケショ</t>
    </rPh>
    <phoneticPr fontId="2"/>
  </si>
  <si>
    <t>１．管理費</t>
    <rPh sb="2" eb="4">
      <t>カンリ</t>
    </rPh>
    <rPh sb="4" eb="5">
      <t>ヒ</t>
    </rPh>
    <phoneticPr fontId="2"/>
  </si>
  <si>
    <t>２．食材費（予定食数）</t>
    <rPh sb="2" eb="4">
      <t>ショクザイ</t>
    </rPh>
    <rPh sb="4" eb="5">
      <t>ヒ</t>
    </rPh>
    <rPh sb="6" eb="8">
      <t>ヨテイ</t>
    </rPh>
    <rPh sb="8" eb="10">
      <t>ショクスウ</t>
    </rPh>
    <phoneticPr fontId="2"/>
  </si>
  <si>
    <t>区分</t>
    <rPh sb="0" eb="2">
      <t>クブン</t>
    </rPh>
    <phoneticPr fontId="2"/>
  </si>
  <si>
    <t>単価／円</t>
    <rPh sb="0" eb="2">
      <t>タンカ</t>
    </rPh>
    <rPh sb="3" eb="4">
      <t>エン</t>
    </rPh>
    <phoneticPr fontId="2"/>
  </si>
  <si>
    <t>金額</t>
    <rPh sb="0" eb="2">
      <t>キンガク</t>
    </rPh>
    <phoneticPr fontId="2"/>
  </si>
  <si>
    <t>利用者朝食</t>
    <rPh sb="0" eb="3">
      <t>リヨウシャ</t>
    </rPh>
    <rPh sb="3" eb="5">
      <t>チョウショク</t>
    </rPh>
    <phoneticPr fontId="2"/>
  </si>
  <si>
    <t>利用者昼食</t>
    <rPh sb="0" eb="3">
      <t>リヨウシャ</t>
    </rPh>
    <rPh sb="3" eb="5">
      <t>チュウショク</t>
    </rPh>
    <phoneticPr fontId="2"/>
  </si>
  <si>
    <t>利用者夕食</t>
    <rPh sb="0" eb="3">
      <t>リヨウシャ</t>
    </rPh>
    <rPh sb="3" eb="5">
      <t>ユウショク</t>
    </rPh>
    <phoneticPr fontId="2"/>
  </si>
  <si>
    <t>検食朝食
年間365日/1人</t>
    <rPh sb="0" eb="2">
      <t>ケンショク</t>
    </rPh>
    <rPh sb="2" eb="4">
      <t>チョウショク</t>
    </rPh>
    <rPh sb="5" eb="7">
      <t>ネンカン</t>
    </rPh>
    <rPh sb="10" eb="11">
      <t>ニチ</t>
    </rPh>
    <rPh sb="13" eb="14">
      <t>ニン</t>
    </rPh>
    <phoneticPr fontId="2"/>
  </si>
  <si>
    <t>1日当たりの
食数</t>
    <rPh sb="1" eb="2">
      <t>ニチ</t>
    </rPh>
    <rPh sb="2" eb="3">
      <t>ア</t>
    </rPh>
    <rPh sb="7" eb="9">
      <t>ショクスウ</t>
    </rPh>
    <phoneticPr fontId="2"/>
  </si>
  <si>
    <t>検食昼食
年間365日/1人</t>
    <rPh sb="0" eb="2">
      <t>ケンショク</t>
    </rPh>
    <rPh sb="2" eb="4">
      <t>チュウショク</t>
    </rPh>
    <rPh sb="5" eb="7">
      <t>ネンカン</t>
    </rPh>
    <rPh sb="10" eb="11">
      <t>ニチ</t>
    </rPh>
    <rPh sb="13" eb="14">
      <t>ニン</t>
    </rPh>
    <phoneticPr fontId="2"/>
  </si>
  <si>
    <t>検食夕食
年間365日/1人</t>
    <rPh sb="0" eb="2">
      <t>ケンショク</t>
    </rPh>
    <rPh sb="2" eb="4">
      <t>ユウショク</t>
    </rPh>
    <rPh sb="5" eb="7">
      <t>ネンカン</t>
    </rPh>
    <rPh sb="10" eb="11">
      <t>ニチ</t>
    </rPh>
    <rPh sb="13" eb="14">
      <t>ニン</t>
    </rPh>
    <phoneticPr fontId="2"/>
  </si>
  <si>
    <r>
      <t xml:space="preserve">検食昼食
</t>
    </r>
    <r>
      <rPr>
        <sz val="10"/>
        <color theme="1"/>
        <rFont val="ＭＳ 明朝"/>
        <family val="1"/>
        <charset val="128"/>
      </rPr>
      <t>年間約240日/1人</t>
    </r>
    <rPh sb="0" eb="2">
      <t>ケンショク</t>
    </rPh>
    <rPh sb="2" eb="4">
      <t>チュウショク</t>
    </rPh>
    <rPh sb="5" eb="7">
      <t>ネンカン</t>
    </rPh>
    <rPh sb="7" eb="8">
      <t>ヤク</t>
    </rPh>
    <rPh sb="11" eb="12">
      <t>ニチ</t>
    </rPh>
    <rPh sb="14" eb="15">
      <t>ニン</t>
    </rPh>
    <phoneticPr fontId="2"/>
  </si>
  <si>
    <r>
      <t xml:space="preserve">検食夕食
</t>
    </r>
    <r>
      <rPr>
        <sz val="10"/>
        <color theme="1"/>
        <rFont val="ＭＳ 明朝"/>
        <family val="1"/>
        <charset val="128"/>
      </rPr>
      <t>年間約240日/1人</t>
    </r>
    <rPh sb="0" eb="2">
      <t>ケンショク</t>
    </rPh>
    <rPh sb="2" eb="4">
      <t>ユウショク</t>
    </rPh>
    <rPh sb="5" eb="7">
      <t>ネンカン</t>
    </rPh>
    <rPh sb="7" eb="8">
      <t>ヤク</t>
    </rPh>
    <rPh sb="11" eb="12">
      <t>ニチ</t>
    </rPh>
    <rPh sb="14" eb="15">
      <t>ニン</t>
    </rPh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</si>
  <si>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</si>
  <si>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</si>
  <si>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円（税抜）</t>
    <rPh sb="0" eb="1">
      <t>エン</t>
    </rPh>
    <rPh sb="2" eb="4">
      <t>ゼイヌ</t>
    </rPh>
    <phoneticPr fontId="2"/>
  </si>
  <si>
    <t>様式５</t>
    <rPh sb="0" eb="2">
      <t>ヨウシキ</t>
    </rPh>
    <phoneticPr fontId="8"/>
  </si>
  <si>
    <t>令和７年度～令和１１年度（５ヶ年）</t>
    <rPh sb="0" eb="2">
      <t>レイワ</t>
    </rPh>
    <rPh sb="3" eb="5">
      <t>ネンド</t>
    </rPh>
    <rPh sb="6" eb="8">
      <t>レイワ</t>
    </rPh>
    <rPh sb="10" eb="12">
      <t>ネンド</t>
    </rPh>
    <rPh sb="15" eb="16">
      <t>ネン</t>
    </rPh>
    <phoneticPr fontId="2"/>
  </si>
  <si>
    <t>5カ年の日数</t>
    <rPh sb="2" eb="3">
      <t>ネン</t>
    </rPh>
    <rPh sb="4" eb="6">
      <t>ニッスウ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</si>
</sst>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1" xfId="0" applyFont="1" applyBorder="1">
      <alignment vertical="center"/>
    </xf>
    <xf numFmtId="38" fontId="4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38" fontId="4" fillId="0" borderId="5" xfId="1" applyFont="1" applyBorder="1" applyAlignment="1">
      <alignment horizontal="right" vertical="center"/>
    </xf>
    <xf numFmtId="38" fontId="4" fillId="0" borderId="5" xfId="1" applyFont="1" applyBorder="1">
      <alignment vertical="center"/>
    </xf>
    <xf numFmtId="0" fontId="4" fillId="0" borderId="6" xfId="0" applyFont="1" applyBorder="1">
      <alignment vertical="center"/>
    </xf>
    <xf numFmtId="38" fontId="4" fillId="0" borderId="7" xfId="1" applyFont="1" applyBorder="1" applyAlignment="1">
      <alignment horizontal="right" vertical="center"/>
    </xf>
    <xf numFmtId="0" fontId="4" fillId="0" borderId="6" xfId="0" applyFont="1" applyBorder="1" applyAlignment="1">
      <alignment vertical="center" wrapText="1"/>
    </xf>
    <xf numFmtId="38" fontId="4" fillId="0" borderId="8" xfId="1" applyFont="1" applyBorder="1" applyAlignment="1">
      <alignment horizontal="right" vertical="center"/>
    </xf>
    <xf numFmtId="38" fontId="4" fillId="0" borderId="8" xfId="1" applyFont="1" applyBorder="1">
      <alignment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Alignment="1"/>
    <xf numFmtId="0" fontId="5" fillId="0" borderId="3" xfId="0" applyFont="1" applyBorder="1" applyAlignment="1">
      <alignment horizontal="center" vertical="center" wrapText="1"/>
    </xf>
    <xf numFmtId="38" fontId="4" fillId="0" borderId="10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0" fontId="0" fillId="0" borderId="0" xfId="0" applyAlignment="1">
      <alignment horizontal="left"/>
    </xf>
    <xf numFmtId="38" fontId="4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85725</xdr:colOff>
      <xdr:row>1</xdr:row>
      <xdr:rowOff>419099</xdr:rowOff>
    </xdr:from>
    <xdr:ext cx="581025" cy="49244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589EE83-068B-4369-A5D6-1CF4B1F7D5EA}"/>
            </a:ext>
          </a:extLst>
        </xdr:cNvPr>
        <xdr:cNvSpPr txBox="1"/>
      </xdr:nvSpPr>
      <xdr:spPr>
        <a:xfrm>
          <a:off x="5715000" y="771524"/>
          <a:ext cx="581025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400">
              <a:latin typeface="+mj-ea"/>
              <a:ea typeface="+mj-ea"/>
            </a:rPr>
            <a:t>(A)</a:t>
          </a:r>
          <a:endParaRPr kumimoji="1" lang="ja-JP" altLang="en-US" sz="24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123825</xdr:colOff>
      <xdr:row>14</xdr:row>
      <xdr:rowOff>19050</xdr:rowOff>
    </xdr:from>
    <xdr:ext cx="800100" cy="60734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256D38E-AD4E-4C23-863F-0DE56A8F382A}"/>
            </a:ext>
          </a:extLst>
        </xdr:cNvPr>
        <xdr:cNvSpPr txBox="1"/>
      </xdr:nvSpPr>
      <xdr:spPr>
        <a:xfrm>
          <a:off x="5753100" y="6438900"/>
          <a:ext cx="800100" cy="607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400">
              <a:latin typeface="+mj-ea"/>
              <a:ea typeface="+mj-ea"/>
            </a:rPr>
            <a:t>(B)</a:t>
          </a:r>
          <a:endParaRPr kumimoji="1" lang="ja-JP" altLang="en-US" sz="24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38100</xdr:colOff>
      <xdr:row>14</xdr:row>
      <xdr:rowOff>447675</xdr:rowOff>
    </xdr:from>
    <xdr:ext cx="2305050" cy="4953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C34B56F-418F-4A32-964A-5CF7B8CFA0C5}"/>
            </a:ext>
          </a:extLst>
        </xdr:cNvPr>
        <xdr:cNvSpPr txBox="1"/>
      </xdr:nvSpPr>
      <xdr:spPr>
        <a:xfrm>
          <a:off x="38100" y="6381750"/>
          <a:ext cx="2305050" cy="495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2400">
              <a:latin typeface="+mj-ea"/>
              <a:ea typeface="+mj-ea"/>
            </a:rPr>
            <a:t>(A)+(B)</a:t>
          </a:r>
          <a:r>
            <a:rPr kumimoji="1" lang="ja-JP" altLang="en-US" sz="1400">
              <a:latin typeface="+mj-ea"/>
              <a:ea typeface="+mj-ea"/>
            </a:rPr>
            <a:t>＝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委託総額</a:t>
          </a:r>
          <a:r>
            <a:rPr kumimoji="1" lang="ja-JP" altLang="en-US" sz="1400">
              <a:latin typeface="+mj-ea"/>
              <a:ea typeface="+mj-ea"/>
            </a:rPr>
            <a:t>　　　　　　</a:t>
          </a:r>
          <a:endParaRPr kumimoji="1" lang="en-US" altLang="ja-JP" sz="1400">
            <a:latin typeface="+mj-ea"/>
            <a:ea typeface="+mj-ea"/>
          </a:endParaRPr>
        </a:p>
        <a:p>
          <a:endParaRPr kumimoji="1" lang="ja-JP" altLang="en-US" sz="2400">
            <a:latin typeface="+mj-ea"/>
            <a:ea typeface="+mj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9A32C-C59B-4B55-A97F-D16031625F32}">
  <dimension ref="A1:I16"/>
  <sheetViews>
    <sheetView tabSelected="1" view="pageBreakPreview" zoomScaleNormal="100" zoomScaleSheetLayoutView="100" workbookViewId="0">
      <selection activeCell="G15" sqref="G15"/>
    </sheetView>
  </sheetViews>
  <sheetFormatPr defaultRowHeight="18.75" x14ac:dyDescent="0.4"/>
  <cols>
    <col min="1" max="1" width="4" customWidth="1"/>
    <col min="2" max="2" width="15.5" customWidth="1"/>
    <col min="3" max="3" width="12.875" customWidth="1"/>
    <col min="4" max="5" width="11.625" bestFit="1" customWidth="1"/>
    <col min="6" max="6" width="14.5" customWidth="1"/>
    <col min="7" max="7" width="10.875" customWidth="1"/>
    <col min="8" max="9" width="11.625" bestFit="1" customWidth="1"/>
    <col min="11" max="11" width="10.25" bestFit="1" customWidth="1"/>
  </cols>
  <sheetData>
    <row r="1" spans="1:9" ht="27.75" customHeight="1" x14ac:dyDescent="0.4">
      <c r="A1" s="1" t="s">
        <v>0</v>
      </c>
      <c r="B1" s="1"/>
      <c r="C1" s="2"/>
      <c r="D1" s="2"/>
      <c r="E1" s="2"/>
      <c r="F1" s="2"/>
      <c r="G1" s="29" t="s">
        <v>18</v>
      </c>
      <c r="H1" s="2"/>
      <c r="I1" s="2"/>
    </row>
    <row r="2" spans="1:9" ht="38.25" customHeight="1" x14ac:dyDescent="0.15">
      <c r="A2" s="3" t="s">
        <v>1</v>
      </c>
      <c r="H2" s="3"/>
      <c r="I2" s="2"/>
    </row>
    <row r="3" spans="1:9" ht="30" customHeight="1" x14ac:dyDescent="0.4">
      <c r="A3" s="4"/>
      <c r="B3" s="3" t="s">
        <v>19</v>
      </c>
      <c r="C3" s="2"/>
      <c r="E3" s="4" t="s">
        <v>15</v>
      </c>
      <c r="F3" s="5"/>
      <c r="G3" s="27" t="s">
        <v>16</v>
      </c>
      <c r="H3" s="6"/>
      <c r="I3" s="2"/>
    </row>
    <row r="4" spans="1:9" ht="28.5" customHeight="1" x14ac:dyDescent="0.15">
      <c r="A4" s="3" t="s">
        <v>2</v>
      </c>
      <c r="B4" s="2"/>
      <c r="C4" s="2"/>
      <c r="D4" s="2"/>
      <c r="E4" s="2"/>
      <c r="F4" s="2"/>
      <c r="H4" s="2"/>
      <c r="I4" s="2"/>
    </row>
    <row r="5" spans="1:9" ht="6" customHeight="1" x14ac:dyDescent="0.15">
      <c r="A5" s="3"/>
      <c r="B5" s="2"/>
      <c r="C5" s="2"/>
      <c r="D5" s="2"/>
      <c r="E5" s="2"/>
      <c r="F5" s="2"/>
      <c r="G5" s="2"/>
      <c r="H5" s="2"/>
      <c r="I5" s="2"/>
    </row>
    <row r="6" spans="1:9" ht="54" customHeight="1" thickBot="1" x14ac:dyDescent="0.45">
      <c r="B6" s="7" t="s">
        <v>3</v>
      </c>
      <c r="C6" s="23" t="s">
        <v>10</v>
      </c>
      <c r="D6" s="23" t="s">
        <v>20</v>
      </c>
      <c r="E6" s="8" t="s">
        <v>4</v>
      </c>
      <c r="F6" s="8" t="s">
        <v>5</v>
      </c>
      <c r="G6" s="2"/>
    </row>
    <row r="7" spans="1:9" ht="38.25" customHeight="1" thickTop="1" x14ac:dyDescent="0.4">
      <c r="B7" s="9" t="s">
        <v>6</v>
      </c>
      <c r="C7" s="10">
        <v>35</v>
      </c>
      <c r="D7" s="25">
        <v>1826</v>
      </c>
      <c r="E7" s="30">
        <v>220</v>
      </c>
      <c r="F7" s="11">
        <f>C7*D7*E7</f>
        <v>14060200</v>
      </c>
      <c r="G7" s="2"/>
    </row>
    <row r="8" spans="1:9" ht="38.25" customHeight="1" x14ac:dyDescent="0.4">
      <c r="B8" s="12" t="s">
        <v>7</v>
      </c>
      <c r="C8" s="13">
        <v>45</v>
      </c>
      <c r="D8" s="10">
        <v>1826</v>
      </c>
      <c r="E8" s="31">
        <v>330</v>
      </c>
      <c r="F8" s="16">
        <f t="shared" ref="F8:F14" si="0">C8*D8*E8</f>
        <v>27116100</v>
      </c>
      <c r="G8" s="2"/>
    </row>
    <row r="9" spans="1:9" ht="38.25" customHeight="1" x14ac:dyDescent="0.4">
      <c r="B9" s="12" t="s">
        <v>8</v>
      </c>
      <c r="C9" s="13">
        <v>35</v>
      </c>
      <c r="D9" s="15">
        <v>1826</v>
      </c>
      <c r="E9" s="31">
        <v>330</v>
      </c>
      <c r="F9" s="16">
        <f t="shared" si="0"/>
        <v>21090300</v>
      </c>
      <c r="G9" s="2"/>
    </row>
    <row r="10" spans="1:9" ht="38.25" customHeight="1" x14ac:dyDescent="0.4">
      <c r="B10" s="14" t="s">
        <v>9</v>
      </c>
      <c r="C10" s="13">
        <v>1</v>
      </c>
      <c r="D10" s="15">
        <f t="shared" ref="D10:D12" si="1">C10*1826</f>
        <v>1826</v>
      </c>
      <c r="E10" s="31">
        <v>220</v>
      </c>
      <c r="F10" s="16">
        <f t="shared" si="0"/>
        <v>401720</v>
      </c>
      <c r="G10" s="2"/>
    </row>
    <row r="11" spans="1:9" ht="38.25" customHeight="1" x14ac:dyDescent="0.4">
      <c r="B11" s="14" t="s">
        <v>11</v>
      </c>
      <c r="C11" s="13">
        <v>1</v>
      </c>
      <c r="D11" s="15">
        <f t="shared" si="1"/>
        <v>1826</v>
      </c>
      <c r="E11" s="31">
        <v>330</v>
      </c>
      <c r="F11" s="16">
        <f t="shared" si="0"/>
        <v>602580</v>
      </c>
      <c r="G11" s="2"/>
    </row>
    <row r="12" spans="1:9" ht="38.25" customHeight="1" x14ac:dyDescent="0.4">
      <c r="B12" s="14" t="s">
        <v>12</v>
      </c>
      <c r="C12" s="13">
        <v>1</v>
      </c>
      <c r="D12" s="15">
        <f t="shared" si="1"/>
        <v>1826</v>
      </c>
      <c r="E12" s="31">
        <v>330</v>
      </c>
      <c r="F12" s="16">
        <f t="shared" si="0"/>
        <v>602580</v>
      </c>
      <c r="G12" s="2"/>
    </row>
    <row r="13" spans="1:9" ht="45.75" customHeight="1" x14ac:dyDescent="0.4">
      <c r="B13" s="14" t="s">
        <v>13</v>
      </c>
      <c r="C13" s="13">
        <v>1</v>
      </c>
      <c r="D13" s="15">
        <v>1200</v>
      </c>
      <c r="E13" s="31">
        <v>330</v>
      </c>
      <c r="F13" s="16">
        <f t="shared" si="0"/>
        <v>396000</v>
      </c>
      <c r="G13" s="2"/>
    </row>
    <row r="14" spans="1:9" ht="45.75" customHeight="1" x14ac:dyDescent="0.4">
      <c r="B14" s="14" t="s">
        <v>14</v>
      </c>
      <c r="C14" s="26">
        <v>1</v>
      </c>
      <c r="D14" s="24">
        <v>1200</v>
      </c>
      <c r="E14" s="32">
        <v>330</v>
      </c>
      <c r="F14" s="16">
        <f t="shared" si="0"/>
        <v>396000</v>
      </c>
      <c r="G14" s="2"/>
    </row>
    <row r="15" spans="1:9" ht="38.25" customHeight="1" x14ac:dyDescent="0.4">
      <c r="A15" s="2"/>
      <c r="B15" s="2"/>
      <c r="C15" s="2"/>
      <c r="E15" s="4" t="s">
        <v>15</v>
      </c>
      <c r="F15" s="28">
        <f>SUM(F7:F14)</f>
        <v>64665480</v>
      </c>
      <c r="G15" s="27" t="s">
        <v>16</v>
      </c>
      <c r="H15" s="2"/>
      <c r="I15" s="17"/>
    </row>
    <row r="16" spans="1:9" ht="35.25" customHeight="1" x14ac:dyDescent="0.2">
      <c r="A16" s="18"/>
      <c r="B16" s="19"/>
      <c r="C16" s="5"/>
      <c r="D16" s="20"/>
      <c r="E16" s="21"/>
      <c r="F16" s="22" t="s">
        <v>17</v>
      </c>
      <c r="G16" s="2"/>
      <c r="H16" s="2"/>
      <c r="I16" s="2"/>
    </row>
  </sheetData>
  <phoneticPr fontId="2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 </vt:lpstr>
      <vt:lpstr>'積算内訳書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user29</dc:creator>
  <cp:lastModifiedBy>MXCL062</cp:lastModifiedBy>
  <cp:lastPrinted>2024-09-19T09:51:07Z</cp:lastPrinted>
  <dcterms:created xsi:type="dcterms:W3CDTF">2024-08-13T05:03:08Z</dcterms:created>
  <dcterms:modified xsi:type="dcterms:W3CDTF">2024-10-10T09:13:18Z</dcterms:modified>
</cp:coreProperties>
</file>